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425" windowWidth="14805" windowHeight="6690" tabRatio="826"/>
  </bookViews>
  <sheets>
    <sheet name="График 3" sheetId="15" r:id="rId1"/>
  </sheets>
  <calcPr calcId="125725"/>
</workbook>
</file>

<file path=xl/calcChain.xml><?xml version="1.0" encoding="utf-8"?>
<calcChain xmlns="http://schemas.openxmlformats.org/spreadsheetml/2006/main">
  <c r="F27" i="15"/>
  <c r="E27"/>
  <c r="D17"/>
  <c r="D20" l="1"/>
  <c r="D19"/>
  <c r="D18"/>
  <c r="P27"/>
  <c r="O27"/>
  <c r="F28" s="1"/>
  <c r="N27"/>
  <c r="L27"/>
  <c r="K27"/>
  <c r="E28" s="1"/>
  <c r="J27"/>
  <c r="I27"/>
  <c r="H27"/>
  <c r="G27"/>
  <c r="D26"/>
  <c r="D24"/>
  <c r="D22"/>
  <c r="D21"/>
  <c r="D16"/>
  <c r="D15"/>
  <c r="D28" l="1"/>
  <c r="D27"/>
</calcChain>
</file>

<file path=xl/sharedStrings.xml><?xml version="1.0" encoding="utf-8"?>
<sst xmlns="http://schemas.openxmlformats.org/spreadsheetml/2006/main" count="86" uniqueCount="54">
  <si>
    <t>Всего</t>
  </si>
  <si>
    <t>1 семестр</t>
  </si>
  <si>
    <t>2 семестр</t>
  </si>
  <si>
    <t>каникулы</t>
  </si>
  <si>
    <t>-</t>
  </si>
  <si>
    <t>ДЗ</t>
  </si>
  <si>
    <t>Основы спортивной тренировки</t>
  </si>
  <si>
    <t>Комплексный контроль в подготовке спортсменов</t>
  </si>
  <si>
    <t>Технология управления спортивной подготовкой</t>
  </si>
  <si>
    <t xml:space="preserve">"УТВЕРЖДАЮ"   </t>
  </si>
  <si>
    <t xml:space="preserve">____________________Н.Н.Абрамушин </t>
  </si>
  <si>
    <t>Спортивное совершенствование в избранном виде спорта</t>
  </si>
  <si>
    <t>Методическое обеспечение и технология физкультурно-спортивной деятельности</t>
  </si>
  <si>
    <t>№ п/п</t>
  </si>
  <si>
    <t>учебные дисциплины</t>
  </si>
  <si>
    <t>общ.кол. Час.</t>
  </si>
  <si>
    <t>из них</t>
  </si>
  <si>
    <t>1 сем</t>
  </si>
  <si>
    <t>2 сем</t>
  </si>
  <si>
    <t>теор</t>
  </si>
  <si>
    <t>экз</t>
  </si>
  <si>
    <t>заочная форма обучения</t>
  </si>
  <si>
    <t>1.</t>
  </si>
  <si>
    <t>ОГСЭ.04.Иностранный язык</t>
  </si>
  <si>
    <t>2.</t>
  </si>
  <si>
    <t>3.</t>
  </si>
  <si>
    <t>ЕН.02. Информатика и информационно-коммуникационые технологии в профессиональной деятельности</t>
  </si>
  <si>
    <t>МДК.01.01.Избранный вид спорта с методикой тренировки и руководства соревновательной деятельностью спортсменов</t>
  </si>
  <si>
    <t>теор.</t>
  </si>
  <si>
    <t>практ.</t>
  </si>
  <si>
    <t>кол-во дом к/р</t>
  </si>
  <si>
    <t>Из них практических:</t>
  </si>
  <si>
    <t>Заместитель директора по УР __________________Сергеева М.В.</t>
  </si>
  <si>
    <t xml:space="preserve">Самостоятельное изучение </t>
  </si>
  <si>
    <t>3 курс на базе среднего общего образования</t>
  </si>
  <si>
    <t xml:space="preserve">ОП.03.Гигиенические основы физической культуры и спорта </t>
  </si>
  <si>
    <t>ОП.09. Основы биомеханики</t>
  </si>
  <si>
    <t>ОП.10. Безопасность жизнедеятельности</t>
  </si>
  <si>
    <t xml:space="preserve">МДК.03.01. Теоретические и прикладные аспекты методической работы педагога по физической культуре и спорту </t>
  </si>
  <si>
    <t>Основы проектно-исследовательской деятельности</t>
  </si>
  <si>
    <t>Форма промежуточной аттестации</t>
  </si>
  <si>
    <t>ОГСЭ.03.Психология общения</t>
  </si>
  <si>
    <t xml:space="preserve">Календарный график учебного процесса на 2018-2019 учебный год </t>
  </si>
  <si>
    <t>01.07.19-31.08.19</t>
  </si>
  <si>
    <t>21.01.19.-10.02.19</t>
  </si>
  <si>
    <t xml:space="preserve">"_____"______________2018г. </t>
  </si>
  <si>
    <t>01.09.18-11.11.18,    03.12.18-31.12.18</t>
  </si>
  <si>
    <t>Квалификационный экзамен ПМ.03</t>
  </si>
  <si>
    <t>Лабораторно-экзаменационная сессия  (12.11.18-02.12.18)</t>
  </si>
  <si>
    <t>Лабораторно-экзаменационная сессия (11.02.19-03.03.19)</t>
  </si>
  <si>
    <t>11.02.2019-03.03.2019</t>
  </si>
  <si>
    <t>Директор ГБПОУ МО "УОР № 2"</t>
  </si>
  <si>
    <t>01.01.19-20.01.19, 04.03.19-30.06.19</t>
  </si>
  <si>
    <t xml:space="preserve">производственная практика (по профилю специальности) по ПМ.03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</si>
</sst>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/>
  </cellStyleXfs>
  <cellXfs count="70">
    <xf numFmtId="0" fontId="0" fillId="0" borderId="0" xfId="0"/>
    <xf numFmtId="0" fontId="5" fillId="0" borderId="0" xfId="3" applyFont="1" applyBorder="1" applyAlignment="1">
      <alignment vertical="distributed"/>
    </xf>
    <xf numFmtId="0" fontId="7" fillId="0" borderId="0" xfId="0" applyFont="1"/>
    <xf numFmtId="0" fontId="4" fillId="0" borderId="0" xfId="3" applyFont="1" applyAlignment="1"/>
    <xf numFmtId="0" fontId="2" fillId="0" borderId="0" xfId="3" applyFont="1" applyBorder="1"/>
    <xf numFmtId="0" fontId="5" fillId="0" borderId="0" xfId="3" applyFont="1" applyBorder="1" applyAlignment="1">
      <alignment horizontal="center" vertical="distributed"/>
    </xf>
    <xf numFmtId="0" fontId="4" fillId="0" borderId="0" xfId="3" applyFont="1" applyAlignment="1">
      <alignment vertical="distributed"/>
    </xf>
    <xf numFmtId="0" fontId="8" fillId="0" borderId="0" xfId="0" applyFont="1"/>
    <xf numFmtId="0" fontId="8" fillId="0" borderId="1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7" xfId="0" applyFont="1" applyBorder="1" applyAlignment="1">
      <alignment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3" applyFont="1" applyBorder="1" applyAlignment="1">
      <alignment vertical="distributed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Border="1"/>
    <xf numFmtId="0" fontId="3" fillId="0" borderId="2" xfId="3" applyFont="1" applyBorder="1" applyAlignment="1">
      <alignment horizontal="center" vertical="distributed"/>
    </xf>
    <xf numFmtId="0" fontId="3" fillId="0" borderId="0" xfId="3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3" fillId="0" borderId="5" xfId="3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4" fillId="0" borderId="0" xfId="3" applyFont="1" applyAlignment="1">
      <alignment horizontal="left" vertical="distributed"/>
    </xf>
    <xf numFmtId="0" fontId="4" fillId="0" borderId="0" xfId="3" applyFont="1" applyBorder="1" applyAlignment="1">
      <alignment horizontal="left" vertical="distributed"/>
    </xf>
    <xf numFmtId="0" fontId="8" fillId="0" borderId="14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0"/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1280583</xdr:colOff>
      <xdr:row>8</xdr:row>
      <xdr:rowOff>158750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2973916" cy="14499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15</xdr:col>
      <xdr:colOff>10583</xdr:colOff>
      <xdr:row>34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08500" y="11112500"/>
          <a:ext cx="4540250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C31"/>
  <sheetViews>
    <sheetView tabSelected="1" zoomScale="90" zoomScaleNormal="90" workbookViewId="0">
      <selection activeCell="G31" sqref="G31:P34"/>
    </sheetView>
  </sheetViews>
  <sheetFormatPr defaultRowHeight="15"/>
  <cols>
    <col min="1" max="1" width="4" style="2" customWidth="1"/>
    <col min="2" max="2" width="21.42578125" style="2" customWidth="1"/>
    <col min="3" max="3" width="25.140625" style="2" customWidth="1"/>
    <col min="4" max="7" width="5.7109375" style="2" customWidth="1"/>
    <col min="8" max="19" width="7.7109375" style="2" customWidth="1"/>
    <col min="20" max="24" width="5.85546875" style="2" customWidth="1"/>
    <col min="25" max="54" width="2.7109375" style="2" customWidth="1"/>
    <col min="55" max="16384" width="9.140625" style="2"/>
  </cols>
  <sheetData>
    <row r="2" spans="1:5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15.75">
      <c r="A3" s="48" t="s">
        <v>9</v>
      </c>
      <c r="B3" s="48"/>
      <c r="C3" s="48"/>
      <c r="D3" s="48"/>
      <c r="E3" s="4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ht="15.75">
      <c r="A4" s="48" t="s">
        <v>51</v>
      </c>
      <c r="B4" s="48"/>
      <c r="C4" s="48"/>
      <c r="D4" s="48"/>
      <c r="E4" s="48"/>
      <c r="F4" s="6"/>
      <c r="G4" s="6"/>
      <c r="H4" s="2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ht="15.75">
      <c r="A5" s="48"/>
      <c r="B5" s="48"/>
      <c r="C5" s="48"/>
      <c r="D5" s="48"/>
      <c r="E5" s="4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ht="15.75">
      <c r="A6" s="49" t="s">
        <v>10</v>
      </c>
      <c r="B6" s="49"/>
      <c r="C6" s="49"/>
      <c r="D6" s="49"/>
      <c r="E6" s="4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5.75">
      <c r="A7" s="49" t="s">
        <v>45</v>
      </c>
      <c r="B7" s="49"/>
      <c r="C7" s="49"/>
      <c r="D7" s="49"/>
      <c r="E7" s="49"/>
      <c r="F7" s="1"/>
      <c r="G7" s="1"/>
      <c r="H7" s="1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22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4"/>
    </row>
    <row r="9" spans="1:55" ht="15.75" customHeight="1">
      <c r="A9" s="28" t="s">
        <v>42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4"/>
    </row>
    <row r="10" spans="1:55" ht="15.75" customHeight="1">
      <c r="A10" s="29" t="s">
        <v>34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4"/>
    </row>
    <row r="11" spans="1:55" ht="15.75" customHeight="1">
      <c r="A11" s="42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4"/>
    </row>
    <row r="12" spans="1:55" ht="44.25" customHeight="1">
      <c r="A12" s="8" t="s">
        <v>13</v>
      </c>
      <c r="B12" s="30" t="s">
        <v>14</v>
      </c>
      <c r="C12" s="31"/>
      <c r="D12" s="36" t="s">
        <v>15</v>
      </c>
      <c r="E12" s="39" t="s">
        <v>16</v>
      </c>
      <c r="F12" s="39"/>
      <c r="G12" s="36" t="s">
        <v>30</v>
      </c>
      <c r="H12" s="39" t="s">
        <v>16</v>
      </c>
      <c r="I12" s="39"/>
      <c r="J12" s="43" t="s">
        <v>1</v>
      </c>
      <c r="K12" s="44"/>
      <c r="L12" s="44"/>
      <c r="M12" s="44"/>
      <c r="N12" s="39" t="s">
        <v>2</v>
      </c>
      <c r="O12" s="39"/>
      <c r="P12" s="39"/>
      <c r="Q12" s="39"/>
      <c r="R12" s="39"/>
      <c r="S12" s="39"/>
      <c r="T12" s="45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ht="72" customHeight="1">
      <c r="A13" s="18"/>
      <c r="B13" s="32"/>
      <c r="C13" s="33"/>
      <c r="D13" s="37"/>
      <c r="E13" s="36" t="s">
        <v>17</v>
      </c>
      <c r="F13" s="36" t="s">
        <v>18</v>
      </c>
      <c r="G13" s="37"/>
      <c r="H13" s="36" t="s">
        <v>17</v>
      </c>
      <c r="I13" s="36" t="s">
        <v>18</v>
      </c>
      <c r="J13" s="43" t="s">
        <v>48</v>
      </c>
      <c r="K13" s="44"/>
      <c r="L13" s="44"/>
      <c r="M13" s="62" t="s">
        <v>33</v>
      </c>
      <c r="N13" s="39" t="s">
        <v>49</v>
      </c>
      <c r="O13" s="39"/>
      <c r="P13" s="39"/>
      <c r="Q13" s="40" t="s">
        <v>53</v>
      </c>
      <c r="R13" s="40" t="s">
        <v>47</v>
      </c>
      <c r="S13" s="40" t="s">
        <v>33</v>
      </c>
      <c r="T13" s="4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ht="93.75" customHeight="1">
      <c r="A14" s="9"/>
      <c r="B14" s="34"/>
      <c r="C14" s="35"/>
      <c r="D14" s="38"/>
      <c r="E14" s="38"/>
      <c r="F14" s="38"/>
      <c r="G14" s="38"/>
      <c r="H14" s="38"/>
      <c r="I14" s="38"/>
      <c r="J14" s="10" t="s">
        <v>19</v>
      </c>
      <c r="K14" s="10" t="s">
        <v>29</v>
      </c>
      <c r="L14" s="19" t="s">
        <v>40</v>
      </c>
      <c r="M14" s="58"/>
      <c r="N14" s="10" t="s">
        <v>28</v>
      </c>
      <c r="O14" s="10" t="s">
        <v>29</v>
      </c>
      <c r="P14" s="10" t="s">
        <v>40</v>
      </c>
      <c r="Q14" s="41"/>
      <c r="R14" s="41"/>
      <c r="S14" s="41"/>
      <c r="T14" s="4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ht="15.75" customHeight="1">
      <c r="A15" s="11" t="s">
        <v>22</v>
      </c>
      <c r="B15" s="50" t="s">
        <v>23</v>
      </c>
      <c r="C15" s="51"/>
      <c r="D15" s="12">
        <f>E15+F15</f>
        <v>12</v>
      </c>
      <c r="E15" s="12">
        <v>6</v>
      </c>
      <c r="F15" s="12">
        <v>6</v>
      </c>
      <c r="G15" s="12">
        <v>1</v>
      </c>
      <c r="H15" s="12">
        <v>0</v>
      </c>
      <c r="I15" s="12">
        <v>1</v>
      </c>
      <c r="J15" s="12" t="s">
        <v>4</v>
      </c>
      <c r="K15" s="12">
        <v>6</v>
      </c>
      <c r="L15" s="12" t="s">
        <v>4</v>
      </c>
      <c r="M15" s="40" t="s">
        <v>46</v>
      </c>
      <c r="N15" s="12" t="s">
        <v>4</v>
      </c>
      <c r="O15" s="12">
        <v>6</v>
      </c>
      <c r="P15" s="12" t="s">
        <v>4</v>
      </c>
      <c r="Q15" s="54" t="s">
        <v>44</v>
      </c>
      <c r="R15" s="54" t="s">
        <v>50</v>
      </c>
      <c r="S15" s="54" t="s">
        <v>52</v>
      </c>
      <c r="T15" s="54" t="s">
        <v>43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ht="44.25" customHeight="1">
      <c r="A16" s="11" t="s">
        <v>24</v>
      </c>
      <c r="B16" s="50" t="s">
        <v>26</v>
      </c>
      <c r="C16" s="51"/>
      <c r="D16" s="12">
        <f t="shared" ref="D16:D26" si="0">E16+F16</f>
        <v>4</v>
      </c>
      <c r="E16" s="12">
        <v>2</v>
      </c>
      <c r="F16" s="12">
        <v>2</v>
      </c>
      <c r="G16" s="12">
        <v>1</v>
      </c>
      <c r="H16" s="12">
        <v>0</v>
      </c>
      <c r="I16" s="12">
        <v>1</v>
      </c>
      <c r="J16" s="12" t="s">
        <v>4</v>
      </c>
      <c r="K16" s="12">
        <v>2</v>
      </c>
      <c r="L16" s="12" t="s">
        <v>4</v>
      </c>
      <c r="M16" s="57"/>
      <c r="N16" s="12" t="s">
        <v>4</v>
      </c>
      <c r="O16" s="12">
        <v>2</v>
      </c>
      <c r="P16" s="12" t="s">
        <v>4</v>
      </c>
      <c r="Q16" s="55"/>
      <c r="R16" s="55"/>
      <c r="S16" s="55"/>
      <c r="T16" s="5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ht="18" customHeight="1">
      <c r="A17" s="11" t="s">
        <v>25</v>
      </c>
      <c r="B17" s="50" t="s">
        <v>41</v>
      </c>
      <c r="C17" s="51"/>
      <c r="D17" s="21">
        <f t="shared" ref="D17" si="1">E17+F17</f>
        <v>12</v>
      </c>
      <c r="E17" s="21">
        <v>4</v>
      </c>
      <c r="F17" s="21">
        <v>8</v>
      </c>
      <c r="G17" s="21">
        <v>1</v>
      </c>
      <c r="H17" s="21">
        <v>1</v>
      </c>
      <c r="I17" s="21">
        <v>0</v>
      </c>
      <c r="J17" s="21">
        <v>4</v>
      </c>
      <c r="K17" s="21">
        <v>2</v>
      </c>
      <c r="L17" s="21"/>
      <c r="M17" s="57"/>
      <c r="N17" s="21">
        <v>4</v>
      </c>
      <c r="O17" s="21">
        <v>2</v>
      </c>
      <c r="P17" s="21" t="s">
        <v>5</v>
      </c>
      <c r="Q17" s="55"/>
      <c r="R17" s="55"/>
      <c r="S17" s="55"/>
      <c r="T17" s="5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ht="36" customHeight="1">
      <c r="A18" s="11">
        <v>4</v>
      </c>
      <c r="B18" s="50" t="s">
        <v>35</v>
      </c>
      <c r="C18" s="51"/>
      <c r="D18" s="12">
        <f t="shared" ref="D18" si="2">E18+F18</f>
        <v>10</v>
      </c>
      <c r="E18" s="12">
        <v>4</v>
      </c>
      <c r="F18" s="12">
        <v>6</v>
      </c>
      <c r="G18" s="12">
        <v>1</v>
      </c>
      <c r="H18" s="12">
        <v>0</v>
      </c>
      <c r="I18" s="12">
        <v>1</v>
      </c>
      <c r="J18" s="12">
        <v>2</v>
      </c>
      <c r="K18" s="12">
        <v>2</v>
      </c>
      <c r="L18" s="12" t="s">
        <v>4</v>
      </c>
      <c r="M18" s="57"/>
      <c r="N18" s="12">
        <v>4</v>
      </c>
      <c r="O18" s="12">
        <v>2</v>
      </c>
      <c r="P18" s="12" t="s">
        <v>5</v>
      </c>
      <c r="Q18" s="55"/>
      <c r="R18" s="55"/>
      <c r="S18" s="55"/>
      <c r="T18" s="5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ht="21.75" customHeight="1">
      <c r="A19" s="11">
        <v>5</v>
      </c>
      <c r="B19" s="50" t="s">
        <v>36</v>
      </c>
      <c r="C19" s="51"/>
      <c r="D19" s="12">
        <f t="shared" ref="D19" si="3">E19+F19</f>
        <v>8</v>
      </c>
      <c r="E19" s="12">
        <v>2</v>
      </c>
      <c r="F19" s="12">
        <v>6</v>
      </c>
      <c r="G19" s="12">
        <v>1</v>
      </c>
      <c r="H19" s="12">
        <v>0</v>
      </c>
      <c r="I19" s="12">
        <v>1</v>
      </c>
      <c r="J19" s="12">
        <v>2</v>
      </c>
      <c r="K19" s="12" t="s">
        <v>4</v>
      </c>
      <c r="L19" s="12" t="s">
        <v>4</v>
      </c>
      <c r="M19" s="57"/>
      <c r="N19" s="12" t="s">
        <v>4</v>
      </c>
      <c r="O19" s="12">
        <v>6</v>
      </c>
      <c r="P19" s="12" t="s">
        <v>5</v>
      </c>
      <c r="Q19" s="55"/>
      <c r="R19" s="55"/>
      <c r="S19" s="55"/>
      <c r="T19" s="5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ht="21.75" customHeight="1">
      <c r="A20" s="11">
        <v>6</v>
      </c>
      <c r="B20" s="50" t="s">
        <v>37</v>
      </c>
      <c r="C20" s="51"/>
      <c r="D20" s="12">
        <f t="shared" ref="D20" si="4">E20+F20</f>
        <v>12</v>
      </c>
      <c r="E20" s="12">
        <v>6</v>
      </c>
      <c r="F20" s="12">
        <v>6</v>
      </c>
      <c r="G20" s="12">
        <v>1</v>
      </c>
      <c r="H20" s="12">
        <v>1</v>
      </c>
      <c r="I20" s="12">
        <v>0</v>
      </c>
      <c r="J20" s="12">
        <v>4</v>
      </c>
      <c r="K20" s="12">
        <v>2</v>
      </c>
      <c r="L20" s="12" t="s">
        <v>4</v>
      </c>
      <c r="M20" s="57"/>
      <c r="N20" s="12">
        <v>4</v>
      </c>
      <c r="O20" s="12">
        <v>2</v>
      </c>
      <c r="P20" s="12" t="s">
        <v>5</v>
      </c>
      <c r="Q20" s="55"/>
      <c r="R20" s="55"/>
      <c r="S20" s="55"/>
      <c r="T20" s="5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ht="49.5" customHeight="1">
      <c r="A21" s="52">
        <v>7</v>
      </c>
      <c r="B21" s="60" t="s">
        <v>27</v>
      </c>
      <c r="C21" s="13" t="s">
        <v>6</v>
      </c>
      <c r="D21" s="12">
        <f t="shared" si="0"/>
        <v>10</v>
      </c>
      <c r="E21" s="12">
        <v>4</v>
      </c>
      <c r="F21" s="12">
        <v>6</v>
      </c>
      <c r="G21" s="59">
        <v>1</v>
      </c>
      <c r="H21" s="59">
        <v>0</v>
      </c>
      <c r="I21" s="59">
        <v>1</v>
      </c>
      <c r="J21" s="12">
        <v>2</v>
      </c>
      <c r="K21" s="12">
        <v>2</v>
      </c>
      <c r="L21" s="59" t="s">
        <v>4</v>
      </c>
      <c r="M21" s="57"/>
      <c r="N21" s="12">
        <v>2</v>
      </c>
      <c r="O21" s="12">
        <v>4</v>
      </c>
      <c r="P21" s="59" t="s">
        <v>5</v>
      </c>
      <c r="Q21" s="55"/>
      <c r="R21" s="55"/>
      <c r="S21" s="55"/>
      <c r="T21" s="55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ht="54" customHeight="1">
      <c r="A22" s="53"/>
      <c r="B22" s="60"/>
      <c r="C22" s="13" t="s">
        <v>11</v>
      </c>
      <c r="D22" s="12">
        <f t="shared" si="0"/>
        <v>28</v>
      </c>
      <c r="E22" s="12">
        <v>14</v>
      </c>
      <c r="F22" s="12">
        <v>14</v>
      </c>
      <c r="G22" s="59"/>
      <c r="H22" s="59"/>
      <c r="I22" s="59"/>
      <c r="J22" s="12">
        <v>10</v>
      </c>
      <c r="K22" s="12">
        <v>4</v>
      </c>
      <c r="L22" s="59"/>
      <c r="M22" s="57"/>
      <c r="N22" s="12">
        <v>10</v>
      </c>
      <c r="O22" s="12">
        <v>4</v>
      </c>
      <c r="P22" s="59"/>
      <c r="Q22" s="55"/>
      <c r="R22" s="55"/>
      <c r="S22" s="55"/>
      <c r="T22" s="55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ht="48" customHeight="1">
      <c r="A23" s="59">
        <v>8</v>
      </c>
      <c r="B23" s="36" t="s">
        <v>38</v>
      </c>
      <c r="C23" s="14" t="s">
        <v>39</v>
      </c>
      <c r="D23" s="12">
        <v>14</v>
      </c>
      <c r="E23" s="12">
        <v>0</v>
      </c>
      <c r="F23" s="12">
        <v>14</v>
      </c>
      <c r="G23" s="59">
        <v>2</v>
      </c>
      <c r="H23" s="59">
        <v>1</v>
      </c>
      <c r="I23" s="59">
        <v>1</v>
      </c>
      <c r="J23" s="12" t="s">
        <v>4</v>
      </c>
      <c r="K23" s="12" t="s">
        <v>4</v>
      </c>
      <c r="L23" s="59" t="s">
        <v>20</v>
      </c>
      <c r="M23" s="57"/>
      <c r="N23" s="12">
        <v>8</v>
      </c>
      <c r="O23" s="12">
        <v>6</v>
      </c>
      <c r="P23" s="59" t="s">
        <v>20</v>
      </c>
      <c r="Q23" s="55"/>
      <c r="R23" s="55"/>
      <c r="S23" s="55"/>
      <c r="T23" s="55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ht="38.25" customHeight="1">
      <c r="A24" s="59"/>
      <c r="B24" s="37"/>
      <c r="C24" s="14" t="s">
        <v>7</v>
      </c>
      <c r="D24" s="12">
        <f t="shared" si="0"/>
        <v>14</v>
      </c>
      <c r="E24" s="12">
        <v>14</v>
      </c>
      <c r="F24" s="12">
        <v>0</v>
      </c>
      <c r="G24" s="59"/>
      <c r="H24" s="59"/>
      <c r="I24" s="59"/>
      <c r="J24" s="12">
        <v>8</v>
      </c>
      <c r="K24" s="12">
        <v>6</v>
      </c>
      <c r="L24" s="59"/>
      <c r="M24" s="57"/>
      <c r="N24" s="12" t="s">
        <v>4</v>
      </c>
      <c r="O24" s="12" t="s">
        <v>4</v>
      </c>
      <c r="P24" s="59"/>
      <c r="Q24" s="55"/>
      <c r="R24" s="55"/>
      <c r="S24" s="55"/>
      <c r="T24" s="55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ht="43.5" customHeight="1">
      <c r="A25" s="59"/>
      <c r="B25" s="37"/>
      <c r="C25" s="15" t="s">
        <v>12</v>
      </c>
      <c r="D25" s="12">
        <v>24</v>
      </c>
      <c r="E25" s="12">
        <v>24</v>
      </c>
      <c r="F25" s="12">
        <v>0</v>
      </c>
      <c r="G25" s="59"/>
      <c r="H25" s="59"/>
      <c r="I25" s="59"/>
      <c r="J25" s="12">
        <v>12</v>
      </c>
      <c r="K25" s="12">
        <v>12</v>
      </c>
      <c r="L25" s="59"/>
      <c r="M25" s="57"/>
      <c r="N25" s="12" t="s">
        <v>4</v>
      </c>
      <c r="O25" s="12" t="s">
        <v>4</v>
      </c>
      <c r="P25" s="59"/>
      <c r="Q25" s="55"/>
      <c r="R25" s="55"/>
      <c r="S25" s="55"/>
      <c r="T25" s="55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ht="30" customHeight="1">
      <c r="A26" s="59"/>
      <c r="B26" s="38"/>
      <c r="C26" s="15" t="s">
        <v>8</v>
      </c>
      <c r="D26" s="12">
        <f t="shared" si="0"/>
        <v>12</v>
      </c>
      <c r="E26" s="12">
        <v>0</v>
      </c>
      <c r="F26" s="12">
        <v>12</v>
      </c>
      <c r="G26" s="59"/>
      <c r="H26" s="59"/>
      <c r="I26" s="59"/>
      <c r="J26" s="12" t="s">
        <v>4</v>
      </c>
      <c r="K26" s="12" t="s">
        <v>4</v>
      </c>
      <c r="L26" s="59"/>
      <c r="M26" s="57"/>
      <c r="N26" s="12">
        <v>8</v>
      </c>
      <c r="O26" s="12">
        <v>4</v>
      </c>
      <c r="P26" s="59"/>
      <c r="Q26" s="55"/>
      <c r="R26" s="55"/>
      <c r="S26" s="55"/>
      <c r="T26" s="55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>
      <c r="A27" s="63" t="s">
        <v>0</v>
      </c>
      <c r="B27" s="63"/>
      <c r="C27" s="63"/>
      <c r="D27" s="16">
        <f t="shared" ref="D27:L27" si="5">SUM(D15:D26)</f>
        <v>160</v>
      </c>
      <c r="E27" s="16">
        <f>SUM(E15:E26)</f>
        <v>80</v>
      </c>
      <c r="F27" s="16">
        <f>SUM(F15:F26)</f>
        <v>80</v>
      </c>
      <c r="G27" s="16">
        <f t="shared" si="5"/>
        <v>9</v>
      </c>
      <c r="H27" s="16">
        <f t="shared" si="5"/>
        <v>3</v>
      </c>
      <c r="I27" s="16">
        <f t="shared" si="5"/>
        <v>6</v>
      </c>
      <c r="J27" s="16">
        <f t="shared" si="5"/>
        <v>44</v>
      </c>
      <c r="K27" s="16">
        <f t="shared" si="5"/>
        <v>38</v>
      </c>
      <c r="L27" s="16">
        <f t="shared" si="5"/>
        <v>0</v>
      </c>
      <c r="M27" s="58"/>
      <c r="N27" s="16">
        <f>SUM(N15:N26)</f>
        <v>40</v>
      </c>
      <c r="O27" s="16">
        <f>SUM(O15:O26)</f>
        <v>38</v>
      </c>
      <c r="P27" s="16">
        <f>SUM(P15:P26)</f>
        <v>0</v>
      </c>
      <c r="Q27" s="56"/>
      <c r="R27" s="56"/>
      <c r="S27" s="56"/>
      <c r="T27" s="56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ht="17.25" customHeight="1">
      <c r="A28" s="64" t="s">
        <v>31</v>
      </c>
      <c r="B28" s="65"/>
      <c r="C28" s="66"/>
      <c r="D28" s="17">
        <f>E28+F28</f>
        <v>76</v>
      </c>
      <c r="E28" s="17">
        <f>K27</f>
        <v>38</v>
      </c>
      <c r="F28" s="17">
        <f>O27</f>
        <v>38</v>
      </c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ht="17.25" customHeight="1">
      <c r="A29" s="26"/>
      <c r="B29" s="26"/>
      <c r="C29" s="26"/>
      <c r="D29" s="27"/>
      <c r="E29" s="27"/>
      <c r="F29" s="27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1" spans="1:55" s="7" customFormat="1">
      <c r="G31" s="61" t="s">
        <v>32</v>
      </c>
      <c r="H31" s="61"/>
      <c r="I31" s="61"/>
      <c r="J31" s="61"/>
      <c r="K31" s="61"/>
      <c r="L31" s="61"/>
      <c r="M31" s="61"/>
      <c r="N31" s="61"/>
      <c r="O31" s="61"/>
      <c r="P31" s="61"/>
      <c r="Q31" s="20"/>
      <c r="R31" s="24"/>
      <c r="S31" s="22"/>
    </row>
  </sheetData>
  <mergeCells count="55">
    <mergeCell ref="R15:R27"/>
    <mergeCell ref="R13:R14"/>
    <mergeCell ref="T15:T27"/>
    <mergeCell ref="G28:T28"/>
    <mergeCell ref="N13:P13"/>
    <mergeCell ref="G31:P31"/>
    <mergeCell ref="B18:C18"/>
    <mergeCell ref="B19:C19"/>
    <mergeCell ref="B20:C20"/>
    <mergeCell ref="M13:M14"/>
    <mergeCell ref="P23:P26"/>
    <mergeCell ref="A27:C27"/>
    <mergeCell ref="A28:C28"/>
    <mergeCell ref="P21:P22"/>
    <mergeCell ref="A23:A26"/>
    <mergeCell ref="B23:B26"/>
    <mergeCell ref="L23:L26"/>
    <mergeCell ref="G21:G22"/>
    <mergeCell ref="H21:H22"/>
    <mergeCell ref="B16:C16"/>
    <mergeCell ref="I21:I22"/>
    <mergeCell ref="B17:C17"/>
    <mergeCell ref="A21:A22"/>
    <mergeCell ref="F13:F14"/>
    <mergeCell ref="S15:S27"/>
    <mergeCell ref="B15:C15"/>
    <mergeCell ref="Q15:Q27"/>
    <mergeCell ref="Q13:Q14"/>
    <mergeCell ref="M15:M27"/>
    <mergeCell ref="G23:G26"/>
    <mergeCell ref="H23:H26"/>
    <mergeCell ref="I23:I26"/>
    <mergeCell ref="B21:B22"/>
    <mergeCell ref="L21:L22"/>
    <mergeCell ref="J13:L13"/>
    <mergeCell ref="H13:H14"/>
    <mergeCell ref="I13:I14"/>
    <mergeCell ref="A3:E3"/>
    <mergeCell ref="A4:E4"/>
    <mergeCell ref="A5:E5"/>
    <mergeCell ref="A6:E6"/>
    <mergeCell ref="A7:E7"/>
    <mergeCell ref="A9:T9"/>
    <mergeCell ref="B12:C14"/>
    <mergeCell ref="D12:D14"/>
    <mergeCell ref="E12:F12"/>
    <mergeCell ref="G12:G14"/>
    <mergeCell ref="H12:I12"/>
    <mergeCell ref="S13:S14"/>
    <mergeCell ref="E13:E14"/>
    <mergeCell ref="A10:T10"/>
    <mergeCell ref="A11:T11"/>
    <mergeCell ref="J12:M12"/>
    <mergeCell ref="T12:T14"/>
    <mergeCell ref="N12:S12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2018-12-26T12:38:39Z</dcterms:modified>
</cp:coreProperties>
</file>